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60" windowWidth="14895" windowHeight="7110"/>
  </bookViews>
  <sheets>
    <sheet name="19.70_2014" sheetId="1" r:id="rId1"/>
  </sheets>
  <definedNames>
    <definedName name="A_IMPRESIÓN_IM">'19.70_2014'!$A$10:$M$29</definedName>
    <definedName name="_xlnm.Print_Area" localSheetId="0">'19.70_2014'!$A$1:$L$29</definedName>
    <definedName name="Imprimir_área_IM" localSheetId="0">'19.70_2014'!$A$10:$M$29</definedName>
  </definedNames>
  <calcPr calcId="125725"/>
</workbook>
</file>

<file path=xl/calcChain.xml><?xml version="1.0" encoding="utf-8"?>
<calcChain xmlns="http://schemas.openxmlformats.org/spreadsheetml/2006/main">
  <c r="C14" i="1"/>
  <c r="D14"/>
  <c r="E14"/>
  <c r="F14"/>
  <c r="G14"/>
  <c r="H14"/>
  <c r="C15"/>
  <c r="D15"/>
  <c r="E15"/>
  <c r="F15"/>
  <c r="G15"/>
  <c r="H15"/>
  <c r="C17"/>
  <c r="D17"/>
  <c r="E17"/>
  <c r="F17"/>
  <c r="G17"/>
  <c r="H17"/>
  <c r="I18"/>
  <c r="J18"/>
  <c r="K18"/>
  <c r="L18"/>
  <c r="I19"/>
  <c r="J19"/>
  <c r="K19"/>
  <c r="L19"/>
  <c r="C21"/>
  <c r="D21"/>
  <c r="E21"/>
  <c r="F21"/>
  <c r="G21"/>
  <c r="H21"/>
  <c r="I22"/>
  <c r="J22"/>
  <c r="K22"/>
  <c r="L22"/>
  <c r="I23"/>
  <c r="J23"/>
  <c r="K23"/>
  <c r="L23"/>
  <c r="C25"/>
  <c r="D25"/>
  <c r="E25"/>
  <c r="F25"/>
  <c r="G25"/>
  <c r="H25"/>
  <c r="I26"/>
  <c r="J26"/>
  <c r="K26"/>
  <c r="L26"/>
  <c r="I27"/>
  <c r="J27"/>
  <c r="K27"/>
  <c r="L27"/>
  <c r="I25"/>
  <c r="K25" s="1"/>
  <c r="I21"/>
  <c r="K21" s="1"/>
  <c r="I15"/>
  <c r="K15"/>
  <c r="I14"/>
  <c r="K14" s="1"/>
  <c r="G13"/>
  <c r="E13"/>
  <c r="C13"/>
  <c r="J25"/>
  <c r="L25" s="1"/>
  <c r="J21"/>
  <c r="L21" s="1"/>
  <c r="J15"/>
  <c r="L15" s="1"/>
  <c r="J14"/>
  <c r="L14" s="1"/>
  <c r="H13"/>
  <c r="F13"/>
  <c r="D13"/>
  <c r="I17"/>
  <c r="J17"/>
  <c r="I13"/>
  <c r="K13" s="1"/>
  <c r="K17"/>
  <c r="J13"/>
  <c r="L13" s="1"/>
  <c r="L17"/>
</calcChain>
</file>

<file path=xl/sharedStrings.xml><?xml version="1.0" encoding="utf-8"?>
<sst xmlns="http://schemas.openxmlformats.org/spreadsheetml/2006/main" count="256" uniqueCount="23">
  <si>
    <t>%</t>
  </si>
  <si>
    <t>D.F.</t>
  </si>
  <si>
    <t xml:space="preserve"> </t>
  </si>
  <si>
    <t xml:space="preserve">  </t>
  </si>
  <si>
    <t>5 - 9</t>
  </si>
  <si>
    <t>10 - 14</t>
  </si>
  <si>
    <t>20 - 39</t>
  </si>
  <si>
    <t>40 - 49</t>
  </si>
  <si>
    <t>Anuario Estadístico 2014</t>
  </si>
  <si>
    <t>Nacional</t>
  </si>
  <si>
    <t>Meta</t>
  </si>
  <si>
    <t>Total     Aplicado</t>
  </si>
  <si>
    <t>Grupo  Blanco</t>
  </si>
  <si>
    <t>Dosis    Aplicadas</t>
  </si>
  <si>
    <t xml:space="preserve">  Fuente: Jefatura de Servicios de Atención Preventiva</t>
  </si>
  <si>
    <t>Total</t>
  </si>
  <si>
    <t>Estados</t>
  </si>
  <si>
    <t>1ra. Semana</t>
  </si>
  <si>
    <t>2a. Semana</t>
  </si>
  <si>
    <t xml:space="preserve">3a. Semana </t>
  </si>
  <si>
    <t>19.70 Dosis Aplicadas de D.P.T. a. en Semanas Nacionales de Vacunación por Grupos de Edad en el 
Distrito Federal y Estados</t>
  </si>
  <si>
    <t>Grupo Blanco</t>
  </si>
  <si>
    <t>Grupos de Edad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</si>
</sst>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3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0"/>
      <name val="Courie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4" fillId="0" borderId="0" xfId="0" applyFont="1"/>
    <xf numFmtId="0" fontId="1" fillId="0" borderId="0" xfId="2" applyFont="1" applyFill="1"/>
    <xf numFmtId="0" fontId="5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 wrapText="1"/>
    </xf>
    <xf numFmtId="0" fontId="7" fillId="0" borderId="0" xfId="2" applyFont="1" applyFill="1"/>
    <xf numFmtId="0" fontId="8" fillId="0" borderId="0" xfId="0" applyFont="1" applyAlignment="1" applyProtection="1">
      <alignment horizontal="left"/>
    </xf>
    <xf numFmtId="0" fontId="10" fillId="0" borderId="0" xfId="3" applyFont="1" applyAlignment="1"/>
    <xf numFmtId="0" fontId="10" fillId="0" borderId="0" xfId="3" applyFont="1" applyAlignment="1" applyProtection="1">
      <alignment horizontal="left"/>
    </xf>
    <xf numFmtId="0" fontId="10" fillId="0" borderId="0" xfId="3" applyFont="1" applyAlignment="1" applyProtection="1"/>
    <xf numFmtId="0" fontId="11" fillId="0" borderId="0" xfId="3" applyFont="1" applyAlignment="1"/>
    <xf numFmtId="0" fontId="11" fillId="0" borderId="0" xfId="3" applyFont="1"/>
    <xf numFmtId="0" fontId="11" fillId="0" borderId="0" xfId="3" applyFont="1" applyAlignment="1" applyProtection="1"/>
    <xf numFmtId="0" fontId="11" fillId="0" borderId="0" xfId="3" applyFont="1" applyAlignment="1" applyProtection="1">
      <alignment horizontal="left"/>
    </xf>
    <xf numFmtId="0" fontId="11" fillId="0" borderId="1" xfId="3" applyFont="1" applyBorder="1" applyAlignment="1"/>
    <xf numFmtId="0" fontId="11" fillId="0" borderId="1" xfId="3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NumberFormat="1" applyFont="1" applyProtection="1"/>
    <xf numFmtId="43" fontId="10" fillId="0" borderId="0" xfId="1" applyFont="1" applyProtection="1"/>
    <xf numFmtId="0" fontId="10" fillId="0" borderId="0" xfId="0" applyNumberFormat="1" applyFont="1" applyFill="1" applyProtection="1"/>
    <xf numFmtId="0" fontId="11" fillId="0" borderId="0" xfId="0" applyNumberFormat="1" applyFont="1" applyProtection="1"/>
    <xf numFmtId="43" fontId="11" fillId="0" borderId="0" xfId="1" applyFont="1" applyProtection="1"/>
    <xf numFmtId="3" fontId="11" fillId="0" borderId="0" xfId="0" applyNumberFormat="1" applyFont="1"/>
    <xf numFmtId="0" fontId="11" fillId="0" borderId="0" xfId="0" applyFont="1"/>
    <xf numFmtId="3" fontId="10" fillId="0" borderId="0" xfId="0" applyNumberFormat="1" applyFont="1" applyBorder="1" applyAlignment="1">
      <alignment horizontal="right" wrapText="1"/>
    </xf>
    <xf numFmtId="0" fontId="11" fillId="0" borderId="1" xfId="0" applyFont="1" applyBorder="1"/>
    <xf numFmtId="43" fontId="11" fillId="0" borderId="1" xfId="1" applyFont="1" applyBorder="1" applyProtection="1"/>
    <xf numFmtId="3" fontId="11" fillId="0" borderId="0" xfId="0" applyNumberFormat="1" applyFont="1" applyProtection="1"/>
    <xf numFmtId="3" fontId="11" fillId="0" borderId="0" xfId="0" applyNumberFormat="1" applyFont="1" applyBorder="1" applyAlignment="1">
      <alignment horizontal="right" wrapText="1"/>
    </xf>
    <xf numFmtId="3" fontId="11" fillId="0" borderId="1" xfId="0" applyNumberFormat="1" applyFont="1" applyBorder="1"/>
    <xf numFmtId="3" fontId="11" fillId="0" borderId="1" xfId="0" applyNumberFormat="1" applyFont="1" applyBorder="1" applyProtection="1"/>
    <xf numFmtId="3" fontId="11" fillId="0" borderId="1" xfId="0" applyNumberFormat="1" applyFont="1" applyBorder="1" applyAlignment="1">
      <alignment horizontal="right" wrapText="1"/>
    </xf>
    <xf numFmtId="164" fontId="8" fillId="0" borderId="0" xfId="0" applyNumberFormat="1" applyFont="1" applyProtection="1"/>
    <xf numFmtId="0" fontId="1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311605</xdr:colOff>
      <xdr:row>0</xdr:row>
      <xdr:rowOff>0</xdr:rowOff>
    </xdr:from>
    <xdr:to>
      <xdr:col>11</xdr:col>
      <xdr:colOff>1055916</xdr:colOff>
      <xdr:row>4</xdr:row>
      <xdr:rowOff>171450</xdr:rowOff>
    </xdr:to>
    <xdr:pic>
      <xdr:nvPicPr>
        <xdr:cNvPr id="110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380891" y="0"/>
          <a:ext cx="2975882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898071</xdr:colOff>
      <xdr:row>5</xdr:row>
      <xdr:rowOff>9525</xdr:rowOff>
    </xdr:to>
    <xdr:pic>
      <xdr:nvPicPr>
        <xdr:cNvPr id="110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685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M839"/>
  <sheetViews>
    <sheetView showGridLines="0" tabSelected="1" zoomScale="79" zoomScaleNormal="79" zoomScaleSheetLayoutView="70" workbookViewId="0">
      <selection activeCell="A8" sqref="A8:L8"/>
    </sheetView>
  </sheetViews>
  <sheetFormatPr baseColWidth="10" defaultColWidth="5.25" defaultRowHeight="12.75"/>
  <cols>
    <col min="1" max="1" width="16.25" style="1" customWidth="1"/>
    <col min="2" max="2" width="13.375" style="1" customWidth="1"/>
    <col min="3" max="12" width="14.625" style="1" customWidth="1"/>
    <col min="13" max="13" width="2.625" style="1" customWidth="1"/>
    <col min="14" max="18" width="5.25" style="1"/>
    <col min="19" max="19" width="9.75" style="1" bestFit="1" customWidth="1"/>
    <col min="20" max="16384" width="5.25" style="1"/>
  </cols>
  <sheetData>
    <row r="1" spans="1:13" s="12" customFormat="1" ht="15" customHeight="1"/>
    <row r="2" spans="1:13" s="12" customFormat="1" ht="15" customHeight="1"/>
    <row r="3" spans="1:13" s="12" customFormat="1" ht="15" customHeight="1"/>
    <row r="4" spans="1:13" s="12" customFormat="1" ht="15" customHeight="1"/>
    <row r="5" spans="1:13" s="12" customFormat="1" ht="15" customHeight="1"/>
    <row r="6" spans="1:13" s="12" customFormat="1" ht="17.25" customHeight="1">
      <c r="A6" s="51" t="s">
        <v>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3"/>
    </row>
    <row r="7" spans="1:13" s="12" customFormat="1" ht="12.75" customHeight="1">
      <c r="A7" s="14"/>
      <c r="B7" s="15"/>
      <c r="C7" s="15"/>
      <c r="D7" s="15"/>
      <c r="E7" s="15"/>
      <c r="L7" s="16"/>
      <c r="M7" s="17"/>
    </row>
    <row r="8" spans="1:13" s="19" customFormat="1" ht="38.25" customHeight="1">
      <c r="A8" s="52" t="s">
        <v>20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18"/>
    </row>
    <row r="10" spans="1:13" s="49" customFormat="1" ht="19.5" customHeight="1">
      <c r="A10" s="50" t="s">
        <v>9</v>
      </c>
      <c r="B10" s="50"/>
      <c r="C10" s="53" t="s">
        <v>22</v>
      </c>
      <c r="D10" s="54"/>
      <c r="E10" s="54"/>
      <c r="F10" s="54"/>
      <c r="G10" s="55"/>
      <c r="H10" s="56" t="s">
        <v>10</v>
      </c>
      <c r="I10" s="58" t="s">
        <v>11</v>
      </c>
      <c r="J10" s="58" t="s">
        <v>12</v>
      </c>
      <c r="K10" s="50" t="s">
        <v>0</v>
      </c>
      <c r="L10" s="50"/>
    </row>
    <row r="11" spans="1:13" ht="34.5" customHeight="1">
      <c r="A11" s="50"/>
      <c r="B11" s="50"/>
      <c r="C11" s="30">
        <v>4</v>
      </c>
      <c r="D11" s="31" t="s">
        <v>4</v>
      </c>
      <c r="E11" s="31" t="s">
        <v>5</v>
      </c>
      <c r="F11" s="30" t="s">
        <v>6</v>
      </c>
      <c r="G11" s="30" t="s">
        <v>7</v>
      </c>
      <c r="H11" s="57"/>
      <c r="I11" s="59"/>
      <c r="J11" s="59"/>
      <c r="K11" s="32" t="s">
        <v>13</v>
      </c>
      <c r="L11" s="32" t="s">
        <v>21</v>
      </c>
    </row>
    <row r="12" spans="1:13" ht="16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s="2" customFormat="1" ht="21" customHeight="1">
      <c r="A13" s="21"/>
      <c r="B13" s="22" t="s">
        <v>15</v>
      </c>
      <c r="C13" s="33">
        <f t="shared" ref="C13:J13" si="0">SUM(C17,C21,C25)</f>
        <v>824</v>
      </c>
      <c r="D13" s="33">
        <f t="shared" si="0"/>
        <v>462</v>
      </c>
      <c r="E13" s="33">
        <f t="shared" si="0"/>
        <v>747</v>
      </c>
      <c r="F13" s="33">
        <f t="shared" si="0"/>
        <v>4317</v>
      </c>
      <c r="G13" s="33">
        <f t="shared" si="0"/>
        <v>42</v>
      </c>
      <c r="H13" s="40">
        <f t="shared" si="0"/>
        <v>8678</v>
      </c>
      <c r="I13" s="40">
        <f t="shared" si="0"/>
        <v>6392</v>
      </c>
      <c r="J13" s="40">
        <f t="shared" si="0"/>
        <v>4359</v>
      </c>
      <c r="K13" s="34">
        <f>I13*100/H13</f>
        <v>73.657524775293851</v>
      </c>
      <c r="L13" s="34">
        <f>SUM(J13*100/H13)</f>
        <v>50.230467849734964</v>
      </c>
      <c r="M13" s="3"/>
    </row>
    <row r="14" spans="1:13" s="2" customFormat="1" ht="21" customHeight="1">
      <c r="A14" s="23" t="s">
        <v>15</v>
      </c>
      <c r="B14" s="22" t="s">
        <v>16</v>
      </c>
      <c r="C14" s="33">
        <f t="shared" ref="C14:J14" si="1">SUM(C18,C22,C26)</f>
        <v>789</v>
      </c>
      <c r="D14" s="33">
        <f t="shared" si="1"/>
        <v>412</v>
      </c>
      <c r="E14" s="33">
        <f t="shared" si="1"/>
        <v>728</v>
      </c>
      <c r="F14" s="40">
        <f t="shared" si="1"/>
        <v>3964</v>
      </c>
      <c r="G14" s="33">
        <f t="shared" si="1"/>
        <v>42</v>
      </c>
      <c r="H14" s="40">
        <f t="shared" si="1"/>
        <v>7715</v>
      </c>
      <c r="I14" s="40">
        <f t="shared" si="1"/>
        <v>5935</v>
      </c>
      <c r="J14" s="40">
        <f t="shared" si="1"/>
        <v>4006</v>
      </c>
      <c r="K14" s="34">
        <f>I14*100/H14</f>
        <v>76.928062216461441</v>
      </c>
      <c r="L14" s="34">
        <f>J14*100/H14</f>
        <v>51.924821775761501</v>
      </c>
      <c r="M14" s="3"/>
    </row>
    <row r="15" spans="1:13" s="2" customFormat="1" ht="21" customHeight="1">
      <c r="A15" s="21"/>
      <c r="B15" s="22" t="s">
        <v>1</v>
      </c>
      <c r="C15" s="33">
        <f t="shared" ref="C15:J15" si="2">SUM(C19,C23,C27)</f>
        <v>35</v>
      </c>
      <c r="D15" s="33">
        <f t="shared" si="2"/>
        <v>50</v>
      </c>
      <c r="E15" s="33">
        <f t="shared" si="2"/>
        <v>19</v>
      </c>
      <c r="F15" s="33">
        <f t="shared" si="2"/>
        <v>353</v>
      </c>
      <c r="G15" s="33">
        <f t="shared" si="2"/>
        <v>0</v>
      </c>
      <c r="H15" s="35">
        <f t="shared" si="2"/>
        <v>963</v>
      </c>
      <c r="I15" s="33">
        <f t="shared" si="2"/>
        <v>457</v>
      </c>
      <c r="J15" s="33">
        <f t="shared" si="2"/>
        <v>353</v>
      </c>
      <c r="K15" s="34">
        <f>I15*100/H15</f>
        <v>47.455867082035304</v>
      </c>
      <c r="L15" s="34">
        <f>J15*100/I15</f>
        <v>77.242888402625823</v>
      </c>
      <c r="M15" s="3"/>
    </row>
    <row r="16" spans="1:13" ht="21" customHeight="1">
      <c r="A16" s="24"/>
      <c r="B16" s="25"/>
      <c r="C16" s="36"/>
      <c r="D16" s="36"/>
      <c r="E16" s="36"/>
      <c r="F16" s="36"/>
      <c r="G16" s="36"/>
      <c r="H16" s="35"/>
      <c r="I16" s="33"/>
      <c r="J16" s="33"/>
      <c r="K16" s="37"/>
      <c r="L16" s="37"/>
      <c r="M16" s="4"/>
    </row>
    <row r="17" spans="1:13" ht="21" customHeight="1">
      <c r="A17" s="21"/>
      <c r="B17" s="22" t="s">
        <v>15</v>
      </c>
      <c r="C17" s="33">
        <f>SUM(C18:C19)</f>
        <v>693</v>
      </c>
      <c r="D17" s="33">
        <f t="shared" ref="D17:I17" si="3">SUM(D18:D19)</f>
        <v>409</v>
      </c>
      <c r="E17" s="33">
        <f t="shared" si="3"/>
        <v>1</v>
      </c>
      <c r="F17" s="33">
        <f t="shared" si="3"/>
        <v>675</v>
      </c>
      <c r="G17" s="33">
        <f t="shared" si="3"/>
        <v>6</v>
      </c>
      <c r="H17" s="40">
        <f t="shared" si="3"/>
        <v>1812</v>
      </c>
      <c r="I17" s="40">
        <f t="shared" si="3"/>
        <v>1784</v>
      </c>
      <c r="J17" s="40">
        <f>SUM(J18:J19)</f>
        <v>681</v>
      </c>
      <c r="K17" s="34">
        <f>I17*100/H17</f>
        <v>98.454746136865339</v>
      </c>
      <c r="L17" s="34">
        <f>J17*100/H17</f>
        <v>37.58278145695364</v>
      </c>
      <c r="M17" s="4"/>
    </row>
    <row r="18" spans="1:13" ht="21" customHeight="1">
      <c r="A18" s="26" t="s">
        <v>17</v>
      </c>
      <c r="B18" s="27" t="s">
        <v>16</v>
      </c>
      <c r="C18" s="38">
        <v>693</v>
      </c>
      <c r="D18" s="38">
        <v>389</v>
      </c>
      <c r="E18" s="39">
        <v>1</v>
      </c>
      <c r="F18" s="39">
        <v>576</v>
      </c>
      <c r="G18" s="39">
        <v>6</v>
      </c>
      <c r="H18" s="44">
        <v>1650</v>
      </c>
      <c r="I18" s="44">
        <f>SUM(C18:G18)</f>
        <v>1665</v>
      </c>
      <c r="J18" s="44">
        <f>SUM(F18:G18)</f>
        <v>582</v>
      </c>
      <c r="K18" s="37">
        <f>I18*100/H18</f>
        <v>100.90909090909091</v>
      </c>
      <c r="L18" s="37">
        <f>J18*100/H18</f>
        <v>35.272727272727273</v>
      </c>
      <c r="M18" s="4"/>
    </row>
    <row r="19" spans="1:13" ht="21" customHeight="1">
      <c r="A19" s="24"/>
      <c r="B19" s="27" t="s">
        <v>1</v>
      </c>
      <c r="C19" s="39">
        <v>0</v>
      </c>
      <c r="D19" s="39">
        <v>20</v>
      </c>
      <c r="E19" s="39">
        <v>0</v>
      </c>
      <c r="F19" s="39">
        <v>99</v>
      </c>
      <c r="G19" s="39">
        <v>0</v>
      </c>
      <c r="H19" s="38">
        <v>162</v>
      </c>
      <c r="I19" s="43">
        <f>SUM(C19:G19)</f>
        <v>119</v>
      </c>
      <c r="J19" s="44">
        <f>SUM(F19:G19)</f>
        <v>99</v>
      </c>
      <c r="K19" s="37">
        <f>I19*100/H19</f>
        <v>73.456790123456784</v>
      </c>
      <c r="L19" s="37">
        <f>J19*100/H19</f>
        <v>61.111111111111114</v>
      </c>
      <c r="M19" s="4"/>
    </row>
    <row r="20" spans="1:13" ht="21" customHeight="1">
      <c r="A20" s="24"/>
      <c r="B20" s="25"/>
      <c r="C20" s="36"/>
      <c r="D20" s="36"/>
      <c r="E20" s="36"/>
      <c r="F20" s="36"/>
      <c r="G20" s="36"/>
      <c r="H20" s="35"/>
      <c r="I20" s="33"/>
      <c r="J20" s="33"/>
      <c r="K20" s="37"/>
      <c r="L20" s="37"/>
      <c r="M20" s="4"/>
    </row>
    <row r="21" spans="1:13" ht="21" customHeight="1">
      <c r="A21" s="21"/>
      <c r="B21" s="22" t="s">
        <v>15</v>
      </c>
      <c r="C21" s="33">
        <f t="shared" ref="C21:I21" si="4">SUM(C22:C23)</f>
        <v>92</v>
      </c>
      <c r="D21" s="33">
        <f t="shared" si="4"/>
        <v>13</v>
      </c>
      <c r="E21" s="33">
        <f t="shared" si="4"/>
        <v>714</v>
      </c>
      <c r="F21" s="40">
        <f t="shared" si="4"/>
        <v>1651</v>
      </c>
      <c r="G21" s="33">
        <f t="shared" si="4"/>
        <v>34</v>
      </c>
      <c r="H21" s="40">
        <f t="shared" si="4"/>
        <v>4194</v>
      </c>
      <c r="I21" s="40">
        <f t="shared" si="4"/>
        <v>2504</v>
      </c>
      <c r="J21" s="40">
        <f>SUM(J22:J23)</f>
        <v>1685</v>
      </c>
      <c r="K21" s="34">
        <f>I21*100/H21</f>
        <v>59.704339532665713</v>
      </c>
      <c r="L21" s="34">
        <f>J21*100/H21</f>
        <v>40.176442536957559</v>
      </c>
      <c r="M21" s="4"/>
    </row>
    <row r="22" spans="1:13" ht="21" customHeight="1">
      <c r="A22" s="26" t="s">
        <v>18</v>
      </c>
      <c r="B22" s="27" t="s">
        <v>16</v>
      </c>
      <c r="C22" s="38">
        <v>57</v>
      </c>
      <c r="D22" s="38">
        <v>6</v>
      </c>
      <c r="E22" s="39">
        <v>695</v>
      </c>
      <c r="F22" s="44">
        <v>1517</v>
      </c>
      <c r="G22" s="39">
        <v>34</v>
      </c>
      <c r="H22" s="38">
        <v>3810</v>
      </c>
      <c r="I22" s="43">
        <f>SUM(C22:G22)</f>
        <v>2309</v>
      </c>
      <c r="J22" s="44">
        <f>SUM(F22:G22)</f>
        <v>1551</v>
      </c>
      <c r="K22" s="37">
        <f>I22*100/H22</f>
        <v>60.603674540682412</v>
      </c>
      <c r="L22" s="37">
        <f>J22*100/H22</f>
        <v>40.708661417322837</v>
      </c>
      <c r="M22" s="4"/>
    </row>
    <row r="23" spans="1:13" ht="21" customHeight="1">
      <c r="A23" s="24"/>
      <c r="B23" s="27" t="s">
        <v>1</v>
      </c>
      <c r="C23" s="39">
        <v>35</v>
      </c>
      <c r="D23" s="39">
        <v>7</v>
      </c>
      <c r="E23" s="39">
        <v>19</v>
      </c>
      <c r="F23" s="39">
        <v>134</v>
      </c>
      <c r="G23" s="39">
        <v>0</v>
      </c>
      <c r="H23" s="38">
        <v>384</v>
      </c>
      <c r="I23" s="43">
        <f>SUM(C23:G23)</f>
        <v>195</v>
      </c>
      <c r="J23" s="44">
        <f>SUM(F23:G23)</f>
        <v>134</v>
      </c>
      <c r="K23" s="37">
        <f>I23*100/H23</f>
        <v>50.78125</v>
      </c>
      <c r="L23" s="37">
        <f>J23*100/H23</f>
        <v>34.895833333333336</v>
      </c>
      <c r="M23" s="4"/>
    </row>
    <row r="24" spans="1:13" ht="21" customHeight="1">
      <c r="A24" s="24"/>
      <c r="B24" s="25"/>
      <c r="C24" s="36"/>
      <c r="D24" s="36"/>
      <c r="E24" s="36"/>
      <c r="F24" s="36"/>
      <c r="G24" s="36"/>
      <c r="H24" s="35"/>
      <c r="I24" s="33"/>
      <c r="J24" s="35"/>
      <c r="K24" s="37"/>
      <c r="L24" s="37"/>
      <c r="M24" s="4"/>
    </row>
    <row r="25" spans="1:13" ht="21" customHeight="1">
      <c r="A25" s="21"/>
      <c r="B25" s="22" t="s">
        <v>15</v>
      </c>
      <c r="C25" s="33">
        <f t="shared" ref="C25:I25" si="5">SUM(C26:C27)</f>
        <v>39</v>
      </c>
      <c r="D25" s="33">
        <f t="shared" si="5"/>
        <v>40</v>
      </c>
      <c r="E25" s="33">
        <f t="shared" si="5"/>
        <v>32</v>
      </c>
      <c r="F25" s="40">
        <f t="shared" si="5"/>
        <v>1991</v>
      </c>
      <c r="G25" s="33">
        <f t="shared" si="5"/>
        <v>2</v>
      </c>
      <c r="H25" s="40">
        <f t="shared" si="5"/>
        <v>2672</v>
      </c>
      <c r="I25" s="40">
        <f t="shared" si="5"/>
        <v>2104</v>
      </c>
      <c r="J25" s="40">
        <f>SUM(J26:J27)</f>
        <v>1993</v>
      </c>
      <c r="K25" s="34">
        <f>I25*100/H25</f>
        <v>78.742514970059887</v>
      </c>
      <c r="L25" s="34">
        <f>J25*100/H25</f>
        <v>74.588323353293418</v>
      </c>
      <c r="M25" s="4"/>
    </row>
    <row r="26" spans="1:13" ht="21" customHeight="1">
      <c r="A26" s="26" t="s">
        <v>19</v>
      </c>
      <c r="B26" s="27" t="s">
        <v>16</v>
      </c>
      <c r="C26" s="38">
        <v>39</v>
      </c>
      <c r="D26" s="38">
        <v>17</v>
      </c>
      <c r="E26" s="39">
        <v>32</v>
      </c>
      <c r="F26" s="44">
        <v>1871</v>
      </c>
      <c r="G26" s="39">
        <v>2</v>
      </c>
      <c r="H26" s="38">
        <v>2255</v>
      </c>
      <c r="I26" s="43">
        <f>SUM(C26:G26)</f>
        <v>1961</v>
      </c>
      <c r="J26" s="44">
        <f>SUM(F26:G26)</f>
        <v>1873</v>
      </c>
      <c r="K26" s="37">
        <f>I26*100/H26</f>
        <v>86.962305986696236</v>
      </c>
      <c r="L26" s="37">
        <f>J26*100/H26</f>
        <v>83.059866962305989</v>
      </c>
      <c r="M26" s="4"/>
    </row>
    <row r="27" spans="1:13" ht="21" customHeight="1">
      <c r="A27" s="28"/>
      <c r="B27" s="29" t="s">
        <v>1</v>
      </c>
      <c r="C27" s="41">
        <v>0</v>
      </c>
      <c r="D27" s="41">
        <v>23</v>
      </c>
      <c r="E27" s="41">
        <v>0</v>
      </c>
      <c r="F27" s="41">
        <v>120</v>
      </c>
      <c r="G27" s="41">
        <v>0</v>
      </c>
      <c r="H27" s="45">
        <v>417</v>
      </c>
      <c r="I27" s="46">
        <f>SUM(C27:G27)</f>
        <v>143</v>
      </c>
      <c r="J27" s="47">
        <f>SUM(F27:G27)</f>
        <v>120</v>
      </c>
      <c r="K27" s="42">
        <f>I27*100/H27</f>
        <v>34.29256594724221</v>
      </c>
      <c r="L27" s="42">
        <f>J27*100/H27</f>
        <v>28.776978417266186</v>
      </c>
      <c r="M27" s="4"/>
    </row>
    <row r="28" spans="1:13" ht="18" customHeight="1">
      <c r="A28" s="20" t="s">
        <v>14</v>
      </c>
      <c r="B28" s="20"/>
      <c r="C28" s="48"/>
      <c r="D28" s="6"/>
      <c r="E28" s="6"/>
      <c r="F28" s="6"/>
      <c r="G28" s="6"/>
      <c r="H28" s="7"/>
      <c r="I28" s="6"/>
      <c r="J28" s="44"/>
      <c r="K28" s="4"/>
      <c r="L28" s="4"/>
      <c r="M28" s="4"/>
    </row>
    <row r="29" spans="1:13" ht="18" customHeight="1">
      <c r="B29" s="5"/>
      <c r="C29" s="6"/>
      <c r="D29" s="6"/>
      <c r="E29" s="6"/>
      <c r="F29" s="6"/>
      <c r="G29" s="6"/>
      <c r="H29" s="7"/>
      <c r="I29" s="6"/>
      <c r="J29" s="7"/>
      <c r="K29" s="4"/>
      <c r="L29" s="4"/>
      <c r="M29" s="4"/>
    </row>
    <row r="31" spans="1:13">
      <c r="I31" s="5" t="s">
        <v>2</v>
      </c>
    </row>
    <row r="36" spans="3:12">
      <c r="C36" s="8"/>
      <c r="D36" s="8"/>
      <c r="H36" s="8"/>
      <c r="I36" s="8"/>
      <c r="J36" s="8"/>
    </row>
    <row r="37" spans="3:12">
      <c r="C37" s="8"/>
      <c r="D37" s="8"/>
      <c r="H37" s="8"/>
      <c r="I37" s="9"/>
      <c r="J37" s="8"/>
      <c r="K37" s="10"/>
      <c r="L37" s="10"/>
    </row>
    <row r="38" spans="3:12">
      <c r="C38" s="8"/>
      <c r="H38" s="8"/>
      <c r="I38" s="9"/>
      <c r="J38" s="8"/>
    </row>
    <row r="39" spans="3:12">
      <c r="I39" s="5"/>
    </row>
    <row r="40" spans="3:12">
      <c r="C40" s="8"/>
      <c r="D40" s="8"/>
      <c r="H40" s="8"/>
      <c r="I40" s="9"/>
      <c r="J40" s="8"/>
    </row>
    <row r="41" spans="3:12">
      <c r="C41" s="8"/>
      <c r="D41" s="8"/>
      <c r="I41" s="9"/>
      <c r="J41" s="8"/>
      <c r="K41" s="10"/>
      <c r="L41" s="10"/>
    </row>
    <row r="42" spans="3:12">
      <c r="H42" s="8"/>
      <c r="I42" s="9"/>
    </row>
    <row r="43" spans="3:12">
      <c r="I43" s="5"/>
    </row>
    <row r="44" spans="3:12">
      <c r="C44" s="8"/>
      <c r="D44" s="8"/>
      <c r="H44" s="8"/>
      <c r="I44" s="9"/>
      <c r="J44" s="8"/>
    </row>
    <row r="45" spans="3:12">
      <c r="C45" s="8"/>
      <c r="D45" s="8"/>
      <c r="H45" s="8"/>
      <c r="I45" s="9"/>
      <c r="J45" s="8"/>
      <c r="K45" s="10"/>
      <c r="L45" s="10"/>
    </row>
    <row r="46" spans="3:12">
      <c r="H46" s="8"/>
      <c r="I46" s="5"/>
    </row>
    <row r="47" spans="3:12">
      <c r="I47" s="5"/>
    </row>
    <row r="48" spans="3:12">
      <c r="C48" s="8"/>
      <c r="D48" s="8"/>
      <c r="H48" s="8"/>
      <c r="I48" s="9"/>
      <c r="J48" s="8"/>
    </row>
    <row r="49" spans="3:12">
      <c r="C49" s="8"/>
      <c r="D49" s="8"/>
      <c r="H49" s="8"/>
      <c r="I49" s="9"/>
      <c r="J49" s="8"/>
      <c r="K49" s="10"/>
      <c r="L49" s="10"/>
    </row>
    <row r="50" spans="3:12">
      <c r="H50" s="8"/>
      <c r="I50" s="5"/>
    </row>
    <row r="51" spans="3:12">
      <c r="I51" s="5"/>
    </row>
    <row r="52" spans="3:12">
      <c r="I52" s="5"/>
    </row>
    <row r="53" spans="3:12">
      <c r="I53" s="5" t="s">
        <v>2</v>
      </c>
    </row>
    <row r="54" spans="3:12">
      <c r="I54" s="5" t="s">
        <v>2</v>
      </c>
    </row>
    <row r="55" spans="3:12">
      <c r="I55" s="5" t="s">
        <v>2</v>
      </c>
    </row>
    <row r="56" spans="3:12">
      <c r="I56" s="5" t="s">
        <v>2</v>
      </c>
    </row>
    <row r="57" spans="3:12">
      <c r="I57" s="5" t="s">
        <v>2</v>
      </c>
    </row>
    <row r="58" spans="3:12">
      <c r="I58" s="5" t="s">
        <v>2</v>
      </c>
    </row>
    <row r="59" spans="3:12">
      <c r="I59" s="5" t="s">
        <v>2</v>
      </c>
    </row>
    <row r="60" spans="3:12">
      <c r="I60" s="5" t="s">
        <v>2</v>
      </c>
    </row>
    <row r="61" spans="3:12">
      <c r="I61" s="5" t="s">
        <v>2</v>
      </c>
    </row>
    <row r="62" spans="3:12">
      <c r="I62" s="5" t="s">
        <v>2</v>
      </c>
    </row>
    <row r="63" spans="3:12">
      <c r="I63" s="5" t="s">
        <v>2</v>
      </c>
    </row>
    <row r="64" spans="3:12">
      <c r="I64" s="5" t="s">
        <v>2</v>
      </c>
    </row>
    <row r="65" spans="9:9">
      <c r="I65" s="5" t="s">
        <v>2</v>
      </c>
    </row>
    <row r="66" spans="9:9">
      <c r="I66" s="5" t="s">
        <v>2</v>
      </c>
    </row>
    <row r="67" spans="9:9">
      <c r="I67" s="5" t="s">
        <v>2</v>
      </c>
    </row>
    <row r="68" spans="9:9">
      <c r="I68" s="5" t="s">
        <v>2</v>
      </c>
    </row>
    <row r="69" spans="9:9">
      <c r="I69" s="5" t="s">
        <v>2</v>
      </c>
    </row>
    <row r="70" spans="9:9">
      <c r="I70" s="5" t="s">
        <v>2</v>
      </c>
    </row>
    <row r="71" spans="9:9">
      <c r="I71" s="5" t="s">
        <v>2</v>
      </c>
    </row>
    <row r="72" spans="9:9">
      <c r="I72" s="5" t="s">
        <v>2</v>
      </c>
    </row>
    <row r="73" spans="9:9">
      <c r="I73" s="5" t="s">
        <v>2</v>
      </c>
    </row>
    <row r="74" spans="9:9">
      <c r="I74" s="5" t="s">
        <v>2</v>
      </c>
    </row>
    <row r="75" spans="9:9">
      <c r="I75" s="5" t="s">
        <v>2</v>
      </c>
    </row>
    <row r="76" spans="9:9">
      <c r="I76" s="5" t="s">
        <v>2</v>
      </c>
    </row>
    <row r="77" spans="9:9">
      <c r="I77" s="5" t="s">
        <v>2</v>
      </c>
    </row>
    <row r="78" spans="9:9">
      <c r="I78" s="5" t="s">
        <v>2</v>
      </c>
    </row>
    <row r="148" spans="9:9">
      <c r="I148" s="5" t="s">
        <v>2</v>
      </c>
    </row>
    <row r="149" spans="9:9">
      <c r="I149" s="5" t="s">
        <v>2</v>
      </c>
    </row>
    <row r="150" spans="9:9">
      <c r="I150" s="5" t="s">
        <v>2</v>
      </c>
    </row>
    <row r="151" spans="9:9">
      <c r="I151" s="5" t="s">
        <v>2</v>
      </c>
    </row>
    <row r="152" spans="9:9">
      <c r="I152" s="5" t="s">
        <v>2</v>
      </c>
    </row>
    <row r="153" spans="9:9">
      <c r="I153" s="5" t="s">
        <v>2</v>
      </c>
    </row>
    <row r="154" spans="9:9">
      <c r="I154" s="5" t="s">
        <v>2</v>
      </c>
    </row>
    <row r="155" spans="9:9">
      <c r="I155" s="5" t="s">
        <v>2</v>
      </c>
    </row>
    <row r="156" spans="9:9">
      <c r="I156" s="5" t="s">
        <v>2</v>
      </c>
    </row>
    <row r="157" spans="9:9">
      <c r="I157" s="5" t="s">
        <v>2</v>
      </c>
    </row>
    <row r="158" spans="9:9">
      <c r="I158" s="5" t="s">
        <v>2</v>
      </c>
    </row>
    <row r="159" spans="9:9">
      <c r="I159" s="5" t="s">
        <v>2</v>
      </c>
    </row>
    <row r="160" spans="9:9">
      <c r="I160" s="5" t="s">
        <v>2</v>
      </c>
    </row>
    <row r="161" spans="9:9">
      <c r="I161" s="5" t="s">
        <v>2</v>
      </c>
    </row>
    <row r="162" spans="9:9">
      <c r="I162" s="5" t="s">
        <v>2</v>
      </c>
    </row>
    <row r="163" spans="9:9">
      <c r="I163" s="5" t="s">
        <v>2</v>
      </c>
    </row>
    <row r="164" spans="9:9">
      <c r="I164" s="5" t="s">
        <v>2</v>
      </c>
    </row>
    <row r="165" spans="9:9">
      <c r="I165" s="5" t="s">
        <v>2</v>
      </c>
    </row>
    <row r="166" spans="9:9">
      <c r="I166" s="5" t="s">
        <v>2</v>
      </c>
    </row>
    <row r="167" spans="9:9">
      <c r="I167" s="5" t="s">
        <v>2</v>
      </c>
    </row>
    <row r="168" spans="9:9">
      <c r="I168" s="5" t="s">
        <v>2</v>
      </c>
    </row>
    <row r="169" spans="9:9">
      <c r="I169" s="5" t="s">
        <v>2</v>
      </c>
    </row>
    <row r="170" spans="9:9">
      <c r="I170" s="5" t="s">
        <v>2</v>
      </c>
    </row>
    <row r="171" spans="9:9">
      <c r="I171" s="5" t="s">
        <v>2</v>
      </c>
    </row>
    <row r="172" spans="9:9">
      <c r="I172" s="5" t="s">
        <v>2</v>
      </c>
    </row>
    <row r="173" spans="9:9">
      <c r="I173" s="5" t="s">
        <v>2</v>
      </c>
    </row>
    <row r="174" spans="9:9">
      <c r="I174" s="5" t="s">
        <v>2</v>
      </c>
    </row>
    <row r="175" spans="9:9">
      <c r="I175" s="5" t="s">
        <v>2</v>
      </c>
    </row>
    <row r="176" spans="9:9">
      <c r="I176" s="5" t="s">
        <v>2</v>
      </c>
    </row>
    <row r="177" spans="9:9">
      <c r="I177" s="5" t="s">
        <v>2</v>
      </c>
    </row>
    <row r="178" spans="9:9">
      <c r="I178" s="5" t="s">
        <v>2</v>
      </c>
    </row>
    <row r="179" spans="9:9">
      <c r="I179" s="5" t="s">
        <v>2</v>
      </c>
    </row>
    <row r="180" spans="9:9">
      <c r="I180" s="5" t="s">
        <v>2</v>
      </c>
    </row>
    <row r="181" spans="9:9">
      <c r="I181" s="5" t="s">
        <v>2</v>
      </c>
    </row>
    <row r="182" spans="9:9">
      <c r="I182" s="5" t="s">
        <v>2</v>
      </c>
    </row>
    <row r="183" spans="9:9">
      <c r="I183" s="5" t="s">
        <v>2</v>
      </c>
    </row>
    <row r="184" spans="9:9">
      <c r="I184" s="5" t="s">
        <v>2</v>
      </c>
    </row>
    <row r="185" spans="9:9">
      <c r="I185" s="5" t="s">
        <v>2</v>
      </c>
    </row>
    <row r="186" spans="9:9">
      <c r="I186" s="5" t="s">
        <v>2</v>
      </c>
    </row>
    <row r="187" spans="9:9">
      <c r="I187" s="5" t="s">
        <v>2</v>
      </c>
    </row>
    <row r="188" spans="9:9">
      <c r="I188" s="5" t="s">
        <v>2</v>
      </c>
    </row>
    <row r="189" spans="9:9">
      <c r="I189" s="5" t="s">
        <v>2</v>
      </c>
    </row>
    <row r="202" spans="9:9">
      <c r="I202" s="5" t="s">
        <v>2</v>
      </c>
    </row>
    <row r="203" spans="9:9">
      <c r="I203" s="5" t="s">
        <v>2</v>
      </c>
    </row>
    <row r="204" spans="9:9">
      <c r="I204" s="5" t="s">
        <v>2</v>
      </c>
    </row>
    <row r="205" spans="9:9">
      <c r="I205" s="5" t="s">
        <v>2</v>
      </c>
    </row>
    <row r="206" spans="9:9">
      <c r="I206" s="5" t="s">
        <v>2</v>
      </c>
    </row>
    <row r="207" spans="9:9">
      <c r="I207" s="5" t="s">
        <v>2</v>
      </c>
    </row>
    <row r="208" spans="9:9">
      <c r="I208" s="5" t="s">
        <v>2</v>
      </c>
    </row>
    <row r="209" spans="9:9">
      <c r="I209" s="5" t="s">
        <v>2</v>
      </c>
    </row>
    <row r="210" spans="9:9">
      <c r="I210" s="5" t="s">
        <v>2</v>
      </c>
    </row>
    <row r="211" spans="9:9">
      <c r="I211" s="5" t="s">
        <v>2</v>
      </c>
    </row>
    <row r="212" spans="9:9">
      <c r="I212" s="5" t="s">
        <v>2</v>
      </c>
    </row>
    <row r="213" spans="9:9">
      <c r="I213" s="5" t="s">
        <v>2</v>
      </c>
    </row>
    <row r="214" spans="9:9">
      <c r="I214" s="5" t="s">
        <v>2</v>
      </c>
    </row>
    <row r="215" spans="9:9">
      <c r="I215" s="5" t="s">
        <v>2</v>
      </c>
    </row>
    <row r="216" spans="9:9">
      <c r="I216" s="5" t="s">
        <v>2</v>
      </c>
    </row>
    <row r="217" spans="9:9">
      <c r="I217" s="5" t="s">
        <v>2</v>
      </c>
    </row>
    <row r="218" spans="9:9">
      <c r="I218" s="5" t="s">
        <v>2</v>
      </c>
    </row>
    <row r="219" spans="9:9">
      <c r="I219" s="5" t="s">
        <v>2</v>
      </c>
    </row>
    <row r="220" spans="9:9">
      <c r="I220" s="5" t="s">
        <v>2</v>
      </c>
    </row>
    <row r="221" spans="9:9">
      <c r="I221" s="5" t="s">
        <v>2</v>
      </c>
    </row>
    <row r="222" spans="9:9">
      <c r="I222" s="5" t="s">
        <v>2</v>
      </c>
    </row>
    <row r="223" spans="9:9">
      <c r="I223" s="5" t="s">
        <v>2</v>
      </c>
    </row>
    <row r="224" spans="9:9">
      <c r="I224" s="5" t="s">
        <v>2</v>
      </c>
    </row>
    <row r="225" spans="9:9">
      <c r="I225" s="5" t="s">
        <v>2</v>
      </c>
    </row>
    <row r="226" spans="9:9">
      <c r="I226" s="5" t="s">
        <v>2</v>
      </c>
    </row>
    <row r="227" spans="9:9">
      <c r="I227" s="5" t="s">
        <v>2</v>
      </c>
    </row>
    <row r="228" spans="9:9">
      <c r="I228" s="5" t="s">
        <v>2</v>
      </c>
    </row>
    <row r="229" spans="9:9">
      <c r="I229" s="5" t="s">
        <v>2</v>
      </c>
    </row>
    <row r="230" spans="9:9">
      <c r="I230" s="5" t="s">
        <v>2</v>
      </c>
    </row>
    <row r="231" spans="9:9">
      <c r="I231" s="5" t="s">
        <v>2</v>
      </c>
    </row>
    <row r="232" spans="9:9">
      <c r="I232" s="5" t="s">
        <v>2</v>
      </c>
    </row>
    <row r="233" spans="9:9">
      <c r="I233" s="5" t="s">
        <v>2</v>
      </c>
    </row>
    <row r="234" spans="9:9">
      <c r="I234" s="5" t="s">
        <v>2</v>
      </c>
    </row>
    <row r="235" spans="9:9">
      <c r="I235" s="5" t="s">
        <v>2</v>
      </c>
    </row>
    <row r="236" spans="9:9">
      <c r="I236" s="5" t="s">
        <v>2</v>
      </c>
    </row>
    <row r="237" spans="9:9">
      <c r="I237" s="5" t="s">
        <v>2</v>
      </c>
    </row>
    <row r="238" spans="9:9">
      <c r="I238" s="5" t="s">
        <v>2</v>
      </c>
    </row>
    <row r="252" spans="9:9">
      <c r="I252" s="5" t="s">
        <v>2</v>
      </c>
    </row>
    <row r="253" spans="9:9">
      <c r="I253" s="5" t="s">
        <v>2</v>
      </c>
    </row>
    <row r="254" spans="9:9">
      <c r="I254" s="5" t="s">
        <v>2</v>
      </c>
    </row>
    <row r="255" spans="9:9">
      <c r="I255" s="5" t="s">
        <v>2</v>
      </c>
    </row>
    <row r="256" spans="9:9">
      <c r="I256" s="5" t="s">
        <v>2</v>
      </c>
    </row>
    <row r="257" spans="9:9">
      <c r="I257" s="5" t="s">
        <v>2</v>
      </c>
    </row>
    <row r="258" spans="9:9">
      <c r="I258" s="5" t="s">
        <v>2</v>
      </c>
    </row>
    <row r="259" spans="9:9">
      <c r="I259" s="5" t="s">
        <v>2</v>
      </c>
    </row>
    <row r="260" spans="9:9">
      <c r="I260" s="5" t="s">
        <v>2</v>
      </c>
    </row>
    <row r="261" spans="9:9">
      <c r="I261" s="5" t="s">
        <v>2</v>
      </c>
    </row>
    <row r="262" spans="9:9">
      <c r="I262" s="5" t="s">
        <v>2</v>
      </c>
    </row>
    <row r="263" spans="9:9">
      <c r="I263" s="5" t="s">
        <v>2</v>
      </c>
    </row>
    <row r="264" spans="9:9">
      <c r="I264" s="5" t="s">
        <v>2</v>
      </c>
    </row>
    <row r="265" spans="9:9">
      <c r="I265" s="5" t="s">
        <v>2</v>
      </c>
    </row>
    <row r="266" spans="9:9">
      <c r="I266" s="5" t="s">
        <v>2</v>
      </c>
    </row>
    <row r="267" spans="9:9">
      <c r="I267" s="5" t="s">
        <v>2</v>
      </c>
    </row>
    <row r="268" spans="9:9">
      <c r="I268" s="5" t="s">
        <v>2</v>
      </c>
    </row>
    <row r="269" spans="9:9">
      <c r="I269" s="5" t="s">
        <v>2</v>
      </c>
    </row>
    <row r="270" spans="9:9">
      <c r="I270" s="5" t="s">
        <v>2</v>
      </c>
    </row>
    <row r="271" spans="9:9">
      <c r="I271" s="5" t="s">
        <v>2</v>
      </c>
    </row>
    <row r="272" spans="9:9">
      <c r="I272" s="5" t="s">
        <v>2</v>
      </c>
    </row>
    <row r="273" spans="9:9">
      <c r="I273" s="5" t="s">
        <v>2</v>
      </c>
    </row>
    <row r="274" spans="9:9">
      <c r="I274" s="5" t="s">
        <v>2</v>
      </c>
    </row>
    <row r="275" spans="9:9">
      <c r="I275" s="5" t="s">
        <v>2</v>
      </c>
    </row>
    <row r="276" spans="9:9">
      <c r="I276" s="5" t="s">
        <v>2</v>
      </c>
    </row>
    <row r="277" spans="9:9">
      <c r="I277" s="5" t="s">
        <v>2</v>
      </c>
    </row>
    <row r="278" spans="9:9">
      <c r="I278" s="5" t="s">
        <v>2</v>
      </c>
    </row>
    <row r="279" spans="9:9">
      <c r="I279" s="5" t="s">
        <v>2</v>
      </c>
    </row>
    <row r="280" spans="9:9">
      <c r="I280" s="5" t="s">
        <v>2</v>
      </c>
    </row>
    <row r="281" spans="9:9">
      <c r="I281" s="5" t="s">
        <v>2</v>
      </c>
    </row>
    <row r="282" spans="9:9">
      <c r="I282" s="5" t="s">
        <v>2</v>
      </c>
    </row>
    <row r="283" spans="9:9">
      <c r="I283" s="5" t="s">
        <v>2</v>
      </c>
    </row>
    <row r="284" spans="9:9">
      <c r="I284" s="5" t="s">
        <v>2</v>
      </c>
    </row>
    <row r="285" spans="9:9">
      <c r="I285" s="5" t="s">
        <v>2</v>
      </c>
    </row>
    <row r="286" spans="9:9">
      <c r="I286" s="5" t="s">
        <v>2</v>
      </c>
    </row>
    <row r="287" spans="9:9">
      <c r="I287" s="5" t="s">
        <v>2</v>
      </c>
    </row>
    <row r="288" spans="9:9">
      <c r="I288" s="5" t="s">
        <v>2</v>
      </c>
    </row>
    <row r="289" spans="9:9">
      <c r="I289" s="5" t="s">
        <v>2</v>
      </c>
    </row>
    <row r="290" spans="9:9">
      <c r="I290" s="5" t="s">
        <v>2</v>
      </c>
    </row>
    <row r="291" spans="9:9">
      <c r="I291" s="5" t="s">
        <v>2</v>
      </c>
    </row>
    <row r="292" spans="9:9">
      <c r="I292" s="5" t="s">
        <v>2</v>
      </c>
    </row>
    <row r="666" spans="11:11">
      <c r="K666" s="5" t="s">
        <v>2</v>
      </c>
    </row>
    <row r="668" spans="11:11">
      <c r="K668" s="5" t="s">
        <v>2</v>
      </c>
    </row>
    <row r="669" spans="11:11">
      <c r="K669" s="5" t="s">
        <v>2</v>
      </c>
    </row>
    <row r="670" spans="11:11">
      <c r="K670" s="5" t="s">
        <v>2</v>
      </c>
    </row>
    <row r="673" spans="11:11">
      <c r="K673" s="5" t="s">
        <v>2</v>
      </c>
    </row>
    <row r="674" spans="11:11">
      <c r="K674" s="5" t="s">
        <v>2</v>
      </c>
    </row>
    <row r="675" spans="11:11">
      <c r="K675" s="5" t="s">
        <v>2</v>
      </c>
    </row>
    <row r="676" spans="11:11">
      <c r="K676" s="5" t="s">
        <v>2</v>
      </c>
    </row>
    <row r="680" spans="11:11">
      <c r="K680" s="5" t="s">
        <v>2</v>
      </c>
    </row>
    <row r="681" spans="11:11">
      <c r="K681" s="5" t="s">
        <v>2</v>
      </c>
    </row>
    <row r="682" spans="11:11">
      <c r="K682" s="5" t="s">
        <v>2</v>
      </c>
    </row>
    <row r="683" spans="11:11">
      <c r="K683" s="5" t="s">
        <v>2</v>
      </c>
    </row>
    <row r="684" spans="11:11">
      <c r="K684" s="5" t="s">
        <v>2</v>
      </c>
    </row>
    <row r="685" spans="11:11">
      <c r="K685" s="5" t="s">
        <v>2</v>
      </c>
    </row>
    <row r="686" spans="11:11">
      <c r="K686" s="5" t="s">
        <v>2</v>
      </c>
    </row>
    <row r="687" spans="11:11">
      <c r="K687" s="5" t="s">
        <v>2</v>
      </c>
    </row>
    <row r="688" spans="11:11">
      <c r="K688" s="5" t="s">
        <v>2</v>
      </c>
    </row>
    <row r="690" spans="11:11">
      <c r="K690" s="5" t="s">
        <v>2</v>
      </c>
    </row>
    <row r="691" spans="11:11">
      <c r="K691" s="5" t="s">
        <v>2</v>
      </c>
    </row>
    <row r="692" spans="11:11">
      <c r="K692" s="5" t="s">
        <v>2</v>
      </c>
    </row>
    <row r="693" spans="11:11">
      <c r="K693" s="5" t="s">
        <v>3</v>
      </c>
    </row>
    <row r="694" spans="11:11">
      <c r="K694" s="5" t="s">
        <v>2</v>
      </c>
    </row>
    <row r="698" spans="11:11">
      <c r="K698" s="5" t="s">
        <v>2</v>
      </c>
    </row>
    <row r="699" spans="11:11">
      <c r="K699" s="5" t="s">
        <v>2</v>
      </c>
    </row>
    <row r="700" spans="11:11">
      <c r="K700" s="5" t="s">
        <v>2</v>
      </c>
    </row>
    <row r="701" spans="11:11">
      <c r="K701" s="5" t="s">
        <v>2</v>
      </c>
    </row>
    <row r="703" spans="11:11">
      <c r="K703" s="5" t="s">
        <v>2</v>
      </c>
    </row>
    <row r="705" spans="11:11">
      <c r="K705" s="5" t="s">
        <v>2</v>
      </c>
    </row>
    <row r="707" spans="11:11">
      <c r="K707" s="5" t="s">
        <v>2</v>
      </c>
    </row>
    <row r="708" spans="11:11">
      <c r="K708" s="5" t="s">
        <v>2</v>
      </c>
    </row>
    <row r="709" spans="11:11">
      <c r="K709" s="5" t="s">
        <v>2</v>
      </c>
    </row>
    <row r="780" spans="11:11">
      <c r="K780" s="5" t="s">
        <v>2</v>
      </c>
    </row>
    <row r="781" spans="11:11">
      <c r="K781" s="5" t="s">
        <v>2</v>
      </c>
    </row>
    <row r="782" spans="11:11">
      <c r="K782" s="5" t="s">
        <v>2</v>
      </c>
    </row>
    <row r="783" spans="11:11">
      <c r="K783" s="5" t="s">
        <v>2</v>
      </c>
    </row>
    <row r="784" spans="11:11">
      <c r="K784" s="5" t="s">
        <v>2</v>
      </c>
    </row>
    <row r="785" spans="11:11">
      <c r="K785" s="5" t="s">
        <v>2</v>
      </c>
    </row>
    <row r="786" spans="11:11">
      <c r="K786" s="5" t="s">
        <v>2</v>
      </c>
    </row>
    <row r="787" spans="11:11">
      <c r="K787" s="5" t="s">
        <v>2</v>
      </c>
    </row>
    <row r="788" spans="11:11">
      <c r="K788" s="5" t="s">
        <v>2</v>
      </c>
    </row>
    <row r="789" spans="11:11">
      <c r="K789" s="5" t="s">
        <v>2</v>
      </c>
    </row>
    <row r="790" spans="11:11">
      <c r="K790" s="5" t="s">
        <v>2</v>
      </c>
    </row>
    <row r="791" spans="11:11">
      <c r="K791" s="5" t="s">
        <v>2</v>
      </c>
    </row>
    <row r="792" spans="11:11">
      <c r="K792" s="5" t="s">
        <v>2</v>
      </c>
    </row>
    <row r="793" spans="11:11">
      <c r="K793" s="5" t="s">
        <v>2</v>
      </c>
    </row>
    <row r="794" spans="11:11">
      <c r="K794" s="5" t="s">
        <v>2</v>
      </c>
    </row>
    <row r="795" spans="11:11">
      <c r="K795" s="5" t="s">
        <v>2</v>
      </c>
    </row>
    <row r="796" spans="11:11">
      <c r="K796" s="5" t="s">
        <v>2</v>
      </c>
    </row>
    <row r="797" spans="11:11">
      <c r="K797" s="5" t="s">
        <v>2</v>
      </c>
    </row>
    <row r="798" spans="11:11">
      <c r="K798" s="5" t="s">
        <v>2</v>
      </c>
    </row>
    <row r="799" spans="11:11">
      <c r="K799" s="5" t="s">
        <v>2</v>
      </c>
    </row>
    <row r="800" spans="11:11">
      <c r="K800" s="5" t="s">
        <v>2</v>
      </c>
    </row>
    <row r="801" spans="11:11">
      <c r="K801" s="5" t="s">
        <v>2</v>
      </c>
    </row>
    <row r="802" spans="11:11">
      <c r="K802" s="5" t="s">
        <v>2</v>
      </c>
    </row>
    <row r="803" spans="11:11">
      <c r="K803" s="5" t="s">
        <v>2</v>
      </c>
    </row>
    <row r="804" spans="11:11">
      <c r="K804" s="5" t="s">
        <v>2</v>
      </c>
    </row>
    <row r="805" spans="11:11">
      <c r="K805" s="5" t="s">
        <v>2</v>
      </c>
    </row>
    <row r="806" spans="11:11">
      <c r="K806" s="5" t="s">
        <v>2</v>
      </c>
    </row>
    <row r="807" spans="11:11">
      <c r="K807" s="5" t="s">
        <v>2</v>
      </c>
    </row>
    <row r="808" spans="11:11">
      <c r="K808" s="5" t="s">
        <v>2</v>
      </c>
    </row>
    <row r="809" spans="11:11">
      <c r="K809" s="5" t="s">
        <v>2</v>
      </c>
    </row>
    <row r="810" spans="11:11">
      <c r="K810" s="5" t="s">
        <v>2</v>
      </c>
    </row>
    <row r="811" spans="11:11">
      <c r="K811" s="5" t="s">
        <v>2</v>
      </c>
    </row>
    <row r="812" spans="11:11">
      <c r="K812" s="5" t="s">
        <v>2</v>
      </c>
    </row>
    <row r="813" spans="11:11">
      <c r="K813" s="5" t="s">
        <v>2</v>
      </c>
    </row>
    <row r="814" spans="11:11">
      <c r="K814" s="5" t="s">
        <v>2</v>
      </c>
    </row>
    <row r="815" spans="11:11">
      <c r="K815" s="5" t="s">
        <v>2</v>
      </c>
    </row>
    <row r="816" spans="11:11">
      <c r="K816" s="5" t="s">
        <v>2</v>
      </c>
    </row>
    <row r="817" spans="11:11">
      <c r="K817" s="5" t="s">
        <v>2</v>
      </c>
    </row>
    <row r="818" spans="11:11">
      <c r="K818" s="5" t="s">
        <v>2</v>
      </c>
    </row>
    <row r="819" spans="11:11">
      <c r="K819" s="5" t="s">
        <v>2</v>
      </c>
    </row>
    <row r="820" spans="11:11">
      <c r="K820" s="5" t="s">
        <v>2</v>
      </c>
    </row>
    <row r="821" spans="11:11">
      <c r="K821" s="5" t="s">
        <v>2</v>
      </c>
    </row>
    <row r="822" spans="11:11">
      <c r="K822" s="5" t="s">
        <v>2</v>
      </c>
    </row>
    <row r="836" spans="11:11">
      <c r="K836" s="5" t="s">
        <v>2</v>
      </c>
    </row>
    <row r="837" spans="11:11">
      <c r="K837" s="5" t="s">
        <v>2</v>
      </c>
    </row>
    <row r="838" spans="11:11">
      <c r="K838" s="5" t="s">
        <v>2</v>
      </c>
    </row>
    <row r="839" spans="11:11">
      <c r="K839" s="5" t="s">
        <v>2</v>
      </c>
    </row>
  </sheetData>
  <mergeCells count="8">
    <mergeCell ref="A10:B11"/>
    <mergeCell ref="K10:L10"/>
    <mergeCell ref="A6:L6"/>
    <mergeCell ref="A8:L8"/>
    <mergeCell ref="C10:G10"/>
    <mergeCell ref="H10:H11"/>
    <mergeCell ref="I10:I11"/>
    <mergeCell ref="J10:J11"/>
  </mergeCells>
  <phoneticPr fontId="0" type="noConversion"/>
  <printOptions horizontalCentered="1" verticalCentered="1"/>
  <pageMargins left="0.39370078740157483" right="0" top="0" bottom="0.59055118110236227" header="0" footer="0"/>
  <pageSetup scale="61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19.70_2014</vt:lpstr>
      <vt:lpstr>A_IMPRESIÓN_IM</vt:lpstr>
      <vt:lpstr>'19.70_2014'!Área_de_impresión</vt:lpstr>
      <vt:lpstr>'19.70_2014'!Imprimir_área_IM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2015-03-25T19:12:06Z</cp:lastPrinted>
  <dcterms:created xsi:type="dcterms:W3CDTF">2009-04-01T16:44:29Z</dcterms:created>
  <dcterms:modified xsi:type="dcterms:W3CDTF">2015-04-29T15:23:17Z</dcterms:modified>
</cp:coreProperties>
</file>